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360" yWindow="15" windowWidth="2073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H100" i="1" l="1"/>
  <c r="G176" i="1"/>
  <c r="I157" i="1"/>
  <c r="I100" i="1"/>
  <c r="H81" i="1"/>
  <c r="F43" i="1"/>
  <c r="G100" i="1"/>
  <c r="J81" i="1"/>
  <c r="I81" i="1"/>
  <c r="G81" i="1"/>
  <c r="I62" i="1"/>
  <c r="G62" i="1"/>
  <c r="G43" i="1"/>
  <c r="I43" i="1"/>
  <c r="G24" i="1"/>
  <c r="J24" i="1"/>
  <c r="H24" i="1"/>
  <c r="I24" i="1"/>
  <c r="F24" i="1"/>
  <c r="H196" i="1" l="1"/>
  <c r="F196" i="1"/>
  <c r="J196" i="1"/>
  <c r="G196" i="1"/>
  <c r="I196" i="1"/>
</calcChain>
</file>

<file path=xl/sharedStrings.xml><?xml version="1.0" encoding="utf-8"?>
<sst xmlns="http://schemas.openxmlformats.org/spreadsheetml/2006/main" count="281" uniqueCount="101">
  <si>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</si>
  <si>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</si>
  <si>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</si>
  <si>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</si>
  <si>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</si>
  <si>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</si>
  <si>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</si>
  <si>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</si>
  <si>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</si>
  <si>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</si>
  <si>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</si>
  <si>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</si>
  <si>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</si>
  <si>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</si>
  <si>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</si>
  <si>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</si>
  <si>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</si>
  <si>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</si>
  <si>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</si>
  <si>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</si>
  <si>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</si>
  <si>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</si>
  <si>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</si>
  <si>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</si>
  <si>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</si>
  <si>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</si>
  <si>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</si>
  <si>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</si>
  <si>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</si>
  <si>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</si>
  <si>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</si>
  <si>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</si>
  <si>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</si>
  <si>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</si>
  <si>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</si>
  <si>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</si>
  <si>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</si>
  <si>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</si>
  <si>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</si>
  <si>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манная молочная жидкая</t>
  </si>
  <si>
    <t>Молоко ультрапастеризованное</t>
  </si>
  <si>
    <t>Бутерброд с маслом</t>
  </si>
  <si>
    <t>Яблоко</t>
  </si>
  <si>
    <t>салат из свеклы</t>
  </si>
  <si>
    <t>Рассольник Петербургский</t>
  </si>
  <si>
    <t>Котлеты</t>
  </si>
  <si>
    <t>макароны отварные</t>
  </si>
  <si>
    <t>сок фруктовый</t>
  </si>
  <si>
    <t>каша кукурузная молочная</t>
  </si>
  <si>
    <t>чай с сахаром</t>
  </si>
  <si>
    <t>яйцо вареное</t>
  </si>
  <si>
    <t>апельсин</t>
  </si>
  <si>
    <t>салат из зеленого горошка</t>
  </si>
  <si>
    <t>суп рыбный (из натуральной рыбы)</t>
  </si>
  <si>
    <t>курица отварная</t>
  </si>
  <si>
    <t>рис отварной</t>
  </si>
  <si>
    <t>какао с молоком</t>
  </si>
  <si>
    <t>каша ячневая молочная вязкая</t>
  </si>
  <si>
    <t>салат из квашенной капусты</t>
  </si>
  <si>
    <t>суп гороховый</t>
  </si>
  <si>
    <t>гуляш</t>
  </si>
  <si>
    <t>каша гречневая рассыпчатая</t>
  </si>
  <si>
    <t>кисель вишневый</t>
  </si>
  <si>
    <t>каша вязкая на молоке из овсяных хлопьев</t>
  </si>
  <si>
    <t>чай с молоком</t>
  </si>
  <si>
    <t>бутерброд с сыром</t>
  </si>
  <si>
    <t>мандарин</t>
  </si>
  <si>
    <t>борщ</t>
  </si>
  <si>
    <t>сосиски отварные</t>
  </si>
  <si>
    <t>пюре картофельное</t>
  </si>
  <si>
    <t>компот из смеси сухофруктов</t>
  </si>
  <si>
    <t>банан</t>
  </si>
  <si>
    <t>368г</t>
  </si>
  <si>
    <t>салат Витаминный</t>
  </si>
  <si>
    <t>щи из свежей капусты</t>
  </si>
  <si>
    <t>булочка творожная с изюмом</t>
  </si>
  <si>
    <t>салат Здоровье</t>
  </si>
  <si>
    <t>капуста тушеная</t>
  </si>
  <si>
    <t>кисель абрикосовый</t>
  </si>
  <si>
    <t>плов из курицы</t>
  </si>
  <si>
    <t>груша</t>
  </si>
  <si>
    <t>свекольник со сметаной</t>
  </si>
  <si>
    <t>тефтели рыбные</t>
  </si>
  <si>
    <t>рис припущенный</t>
  </si>
  <si>
    <t>каша пшенная молочная жидкая</t>
  </si>
  <si>
    <t>суп картофельный  с макаронными изделиями</t>
  </si>
  <si>
    <t>368а</t>
  </si>
  <si>
    <t>салат из свежих огурцов</t>
  </si>
  <si>
    <t>салат из свеклы отварной и яблок, заправленный растительным маслом</t>
  </si>
  <si>
    <t>винегрет овощной</t>
  </si>
  <si>
    <t>биточки паровые мясные</t>
  </si>
  <si>
    <t>салат из моркови с яблоками</t>
  </si>
  <si>
    <t>мясо отварное</t>
  </si>
  <si>
    <t>салат из свежих помидоров с луком</t>
  </si>
  <si>
    <t>мясо тушеное с картофелем по-домашнему</t>
  </si>
  <si>
    <t>суп Крестьянский с крупой с куриным мясом</t>
  </si>
  <si>
    <t>суп картофельный с бобывыми (фасоль)</t>
  </si>
  <si>
    <t>рыба припущенная</t>
  </si>
  <si>
    <t>Павлов С.И.</t>
  </si>
  <si>
    <t>ио директора школы</t>
  </si>
  <si>
    <t>МБОУ "Кюсюрская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</si>
</sst>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9" activePane="bottomRight" state="frozen"/>
      <selection pane="topRight" activeCell="E1" sqref="E1"/>
      <selection pane="bottomLeft" activeCell="A6" sqref="A6"/>
      <selection pane="bottomRight" activeCell="G124" sqref="G12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100</v>
      </c>
      <c r="D1" s="53"/>
      <c r="E1" s="53"/>
      <c r="F1" s="12" t="s">
        <v>16</v>
      </c>
      <c r="G1" s="2" t="s">
        <v>17</v>
      </c>
      <c r="H1" s="54" t="s">
        <v>99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98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7.24</v>
      </c>
      <c r="H6" s="40">
        <v>4.0999999999999996</v>
      </c>
      <c r="I6" s="40">
        <v>29.7</v>
      </c>
      <c r="J6" s="40">
        <v>168.64</v>
      </c>
      <c r="K6" s="41">
        <v>390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180</v>
      </c>
      <c r="G8" s="43">
        <v>6</v>
      </c>
      <c r="H8" s="43">
        <v>5.4</v>
      </c>
      <c r="I8" s="43">
        <v>9.4</v>
      </c>
      <c r="J8" s="43">
        <v>120</v>
      </c>
      <c r="K8" s="44">
        <v>965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20</v>
      </c>
      <c r="G9" s="43">
        <v>2.36</v>
      </c>
      <c r="H9" s="43">
        <v>7.9</v>
      </c>
      <c r="I9" s="43">
        <v>16.89</v>
      </c>
      <c r="J9" s="43">
        <v>136</v>
      </c>
      <c r="K9" s="44">
        <v>48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100</v>
      </c>
      <c r="G10" s="43">
        <v>0</v>
      </c>
      <c r="H10" s="43">
        <v>0</v>
      </c>
      <c r="I10" s="43">
        <v>12</v>
      </c>
      <c r="J10" s="43">
        <v>56</v>
      </c>
      <c r="K10" s="44">
        <v>368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15.6</v>
      </c>
      <c r="H13" s="19">
        <f t="shared" si="0"/>
        <v>17.399999999999999</v>
      </c>
      <c r="I13" s="19">
        <f t="shared" si="0"/>
        <v>67.990000000000009</v>
      </c>
      <c r="J13" s="19">
        <f t="shared" si="0"/>
        <v>480.64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52</v>
      </c>
      <c r="F14" s="43">
        <v>65</v>
      </c>
      <c r="G14" s="43">
        <v>1.49</v>
      </c>
      <c r="H14" s="43">
        <v>4.59</v>
      </c>
      <c r="I14" s="43">
        <v>3.1</v>
      </c>
      <c r="J14" s="43">
        <v>56.8</v>
      </c>
      <c r="K14" s="44">
        <v>10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1.68</v>
      </c>
      <c r="H15" s="43">
        <v>4.09</v>
      </c>
      <c r="I15" s="43">
        <v>13.27</v>
      </c>
      <c r="J15" s="43">
        <v>96.6</v>
      </c>
      <c r="K15" s="44">
        <v>197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95</v>
      </c>
      <c r="G16" s="43">
        <v>15.55</v>
      </c>
      <c r="H16" s="43">
        <v>12.55</v>
      </c>
      <c r="I16" s="43">
        <v>15.7</v>
      </c>
      <c r="J16" s="43">
        <v>228.75</v>
      </c>
      <c r="K16" s="44">
        <v>608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46</v>
      </c>
      <c r="F17" s="43">
        <v>160</v>
      </c>
      <c r="G17" s="43">
        <v>5.52</v>
      </c>
      <c r="H17" s="43">
        <v>2.52</v>
      </c>
      <c r="I17" s="43">
        <v>60.45</v>
      </c>
      <c r="J17" s="43">
        <v>157.44999999999999</v>
      </c>
      <c r="K17" s="44">
        <v>688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47</v>
      </c>
      <c r="F18" s="43">
        <v>180</v>
      </c>
      <c r="G18" s="43">
        <v>0</v>
      </c>
      <c r="H18" s="43">
        <v>0.2</v>
      </c>
      <c r="I18" s="43">
        <v>10.199999999999999</v>
      </c>
      <c r="J18" s="43">
        <v>132</v>
      </c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24.24</v>
      </c>
      <c r="H23" s="19">
        <f t="shared" si="2"/>
        <v>23.95</v>
      </c>
      <c r="I23" s="19">
        <f t="shared" si="2"/>
        <v>102.72000000000001</v>
      </c>
      <c r="J23" s="19">
        <f t="shared" si="2"/>
        <v>671.59999999999991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1200</v>
      </c>
      <c r="G24" s="32">
        <f t="shared" ref="G24:J24" si="4">G13+G23</f>
        <v>39.839999999999996</v>
      </c>
      <c r="H24" s="32">
        <f t="shared" si="4"/>
        <v>41.349999999999994</v>
      </c>
      <c r="I24" s="32">
        <f t="shared" si="4"/>
        <v>170.71000000000004</v>
      </c>
      <c r="J24" s="32">
        <f t="shared" si="4"/>
        <v>1152.2399999999998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200</v>
      </c>
      <c r="G25" s="40">
        <v>6</v>
      </c>
      <c r="H25" s="40">
        <v>5</v>
      </c>
      <c r="I25" s="40">
        <v>30</v>
      </c>
      <c r="J25" s="40">
        <v>190</v>
      </c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49</v>
      </c>
      <c r="F27" s="43">
        <v>180</v>
      </c>
      <c r="G27" s="43">
        <v>0.2</v>
      </c>
      <c r="H27" s="43">
        <v>0</v>
      </c>
      <c r="I27" s="43">
        <v>14</v>
      </c>
      <c r="J27" s="43">
        <v>28</v>
      </c>
      <c r="K27" s="44">
        <v>943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20</v>
      </c>
      <c r="G28" s="43">
        <v>2.36</v>
      </c>
      <c r="H28" s="43">
        <v>7.9</v>
      </c>
      <c r="I28" s="43">
        <v>14.89</v>
      </c>
      <c r="J28" s="43">
        <v>136</v>
      </c>
      <c r="K28" s="44">
        <v>48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51</v>
      </c>
      <c r="F29" s="43">
        <v>60</v>
      </c>
      <c r="G29" s="51">
        <v>1.7</v>
      </c>
      <c r="H29" s="43">
        <v>0.17</v>
      </c>
      <c r="I29" s="43">
        <v>19.03</v>
      </c>
      <c r="J29" s="43">
        <v>80</v>
      </c>
      <c r="K29" s="44"/>
      <c r="L29" s="43"/>
    </row>
    <row r="30" spans="1:12" ht="15" x14ac:dyDescent="0.25">
      <c r="A30" s="14"/>
      <c r="B30" s="15"/>
      <c r="C30" s="11"/>
      <c r="D30" s="6"/>
      <c r="E30" s="42" t="s">
        <v>50</v>
      </c>
      <c r="F30" s="43">
        <v>40</v>
      </c>
      <c r="G30" s="43">
        <v>5.0999999999999996</v>
      </c>
      <c r="H30" s="43">
        <v>4.5999999999999996</v>
      </c>
      <c r="I30" s="43">
        <v>0.3</v>
      </c>
      <c r="J30" s="43">
        <v>63</v>
      </c>
      <c r="K30" s="44">
        <v>209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15.36</v>
      </c>
      <c r="H32" s="19">
        <f t="shared" ref="H32" si="7">SUM(H25:H31)</f>
        <v>17.670000000000002</v>
      </c>
      <c r="I32" s="19">
        <f t="shared" ref="I32" si="8">SUM(I25:I31)</f>
        <v>78.22</v>
      </c>
      <c r="J32" s="19">
        <f t="shared" ref="J32:L32" si="9">SUM(J25:J31)</f>
        <v>497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43</v>
      </c>
      <c r="F33" s="43">
        <v>65</v>
      </c>
      <c r="G33" s="43">
        <v>0.86</v>
      </c>
      <c r="H33" s="43">
        <v>3.65</v>
      </c>
      <c r="I33" s="43">
        <v>5.0199999999999996</v>
      </c>
      <c r="J33" s="43">
        <v>56.34</v>
      </c>
      <c r="K33" s="44">
        <v>33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43">
        <v>200</v>
      </c>
      <c r="G34" s="43">
        <v>6</v>
      </c>
      <c r="H34" s="43">
        <v>2</v>
      </c>
      <c r="I34" s="43">
        <v>10</v>
      </c>
      <c r="J34" s="43">
        <v>79</v>
      </c>
      <c r="K34" s="44">
        <v>43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95</v>
      </c>
      <c r="G35" s="43">
        <v>10</v>
      </c>
      <c r="H35" s="43">
        <v>11</v>
      </c>
      <c r="I35" s="43">
        <v>9.5</v>
      </c>
      <c r="J35" s="43">
        <v>174</v>
      </c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160</v>
      </c>
      <c r="G36" s="43">
        <v>2.9</v>
      </c>
      <c r="H36" s="43">
        <v>4.9000000000000004</v>
      </c>
      <c r="I36" s="43">
        <v>52.9</v>
      </c>
      <c r="J36" s="43">
        <v>230.4</v>
      </c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56</v>
      </c>
      <c r="F37" s="43">
        <v>180</v>
      </c>
      <c r="G37" s="43">
        <v>3.52</v>
      </c>
      <c r="H37" s="43">
        <v>3.72</v>
      </c>
      <c r="I37" s="43">
        <v>25.49</v>
      </c>
      <c r="J37" s="43">
        <v>145.19999999999999</v>
      </c>
      <c r="K37" s="44">
        <v>959</v>
      </c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23.279999999999998</v>
      </c>
      <c r="H42" s="19">
        <f t="shared" ref="H42" si="11">SUM(H33:H41)</f>
        <v>25.269999999999996</v>
      </c>
      <c r="I42" s="19">
        <f t="shared" ref="I42" si="12">SUM(I33:I41)</f>
        <v>102.91</v>
      </c>
      <c r="J42" s="19">
        <f t="shared" ref="J42:L42" si="13">SUM(J33:J41)</f>
        <v>684.94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1200</v>
      </c>
      <c r="G43" s="32">
        <f t="shared" ref="G43" si="14">G32+G42</f>
        <v>38.64</v>
      </c>
      <c r="H43" s="32">
        <f t="shared" ref="H43" si="15">H32+H42</f>
        <v>42.94</v>
      </c>
      <c r="I43" s="32">
        <f t="shared" ref="I43" si="16">I32+I42</f>
        <v>181.13</v>
      </c>
      <c r="J43" s="32">
        <f t="shared" ref="J43:L43" si="17">J32+J42</f>
        <v>1181.94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200</v>
      </c>
      <c r="G44" s="40">
        <v>7.31</v>
      </c>
      <c r="H44" s="40">
        <v>6</v>
      </c>
      <c r="I44" s="40">
        <v>25</v>
      </c>
      <c r="J44" s="40">
        <v>163</v>
      </c>
      <c r="K44" s="41">
        <v>176</v>
      </c>
      <c r="L44" s="40"/>
    </row>
    <row r="45" spans="1:12" ht="15" x14ac:dyDescent="0.25">
      <c r="A45" s="23"/>
      <c r="B45" s="15"/>
      <c r="C45" s="11"/>
      <c r="D45" s="6"/>
      <c r="E45" s="42" t="s">
        <v>50</v>
      </c>
      <c r="F45" s="43">
        <v>40</v>
      </c>
      <c r="G45" s="43">
        <v>6.1</v>
      </c>
      <c r="H45" s="43">
        <v>4.5999999999999996</v>
      </c>
      <c r="I45" s="43">
        <v>0.3</v>
      </c>
      <c r="J45" s="43">
        <v>73</v>
      </c>
      <c r="K45" s="44">
        <v>209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49</v>
      </c>
      <c r="F46" s="43">
        <v>180</v>
      </c>
      <c r="G46" s="43">
        <v>0.2</v>
      </c>
      <c r="H46" s="43">
        <v>0</v>
      </c>
      <c r="I46" s="43">
        <v>14</v>
      </c>
      <c r="J46" s="43">
        <v>28</v>
      </c>
      <c r="K46" s="44">
        <v>943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20</v>
      </c>
      <c r="G47" s="43">
        <v>2.36</v>
      </c>
      <c r="H47" s="43">
        <v>7.9</v>
      </c>
      <c r="I47" s="43">
        <v>19.89</v>
      </c>
      <c r="J47" s="43">
        <v>156</v>
      </c>
      <c r="K47" s="44">
        <v>48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80</v>
      </c>
      <c r="F48" s="43">
        <v>60</v>
      </c>
      <c r="G48" s="43">
        <v>0</v>
      </c>
      <c r="H48" s="43">
        <v>0</v>
      </c>
      <c r="I48" s="43">
        <v>10</v>
      </c>
      <c r="J48" s="43">
        <v>66</v>
      </c>
      <c r="K48" s="44" t="s">
        <v>86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15.969999999999999</v>
      </c>
      <c r="H51" s="19">
        <f t="shared" ref="H51" si="19">SUM(H44:H50)</f>
        <v>18.5</v>
      </c>
      <c r="I51" s="19">
        <f t="shared" ref="I51" si="20">SUM(I44:I50)</f>
        <v>69.19</v>
      </c>
      <c r="J51" s="19">
        <f t="shared" ref="J51:L51" si="21">SUM(J44:J50)</f>
        <v>486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58</v>
      </c>
      <c r="F52" s="43">
        <v>65</v>
      </c>
      <c r="G52" s="43">
        <v>1</v>
      </c>
      <c r="H52" s="43">
        <v>4.99</v>
      </c>
      <c r="I52" s="43">
        <v>5</v>
      </c>
      <c r="J52" s="43">
        <v>32</v>
      </c>
      <c r="K52" s="44">
        <v>81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59</v>
      </c>
      <c r="F53" s="43">
        <v>200</v>
      </c>
      <c r="G53" s="43">
        <v>5.48</v>
      </c>
      <c r="H53" s="43">
        <v>4.74</v>
      </c>
      <c r="I53" s="43">
        <v>19.739999999999998</v>
      </c>
      <c r="J53" s="43">
        <v>146</v>
      </c>
      <c r="K53" s="44">
        <v>118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60</v>
      </c>
      <c r="F54" s="43">
        <v>95</v>
      </c>
      <c r="G54" s="43">
        <v>9.7200000000000006</v>
      </c>
      <c r="H54" s="43">
        <v>7.89</v>
      </c>
      <c r="I54" s="43">
        <v>19.760000000000002</v>
      </c>
      <c r="J54" s="43">
        <v>158.19999999999999</v>
      </c>
      <c r="K54" s="44">
        <v>591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61</v>
      </c>
      <c r="F55" s="43">
        <v>160</v>
      </c>
      <c r="G55" s="43">
        <v>7.46</v>
      </c>
      <c r="H55" s="43">
        <v>5.61</v>
      </c>
      <c r="I55" s="43">
        <v>45.84</v>
      </c>
      <c r="J55" s="43">
        <v>200.45</v>
      </c>
      <c r="K55" s="44">
        <v>679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62</v>
      </c>
      <c r="F56" s="43">
        <v>180</v>
      </c>
      <c r="G56" s="43">
        <v>0</v>
      </c>
      <c r="H56" s="43">
        <v>0</v>
      </c>
      <c r="I56" s="43">
        <v>10.5</v>
      </c>
      <c r="J56" s="43">
        <v>138</v>
      </c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23.660000000000004</v>
      </c>
      <c r="H61" s="19">
        <f t="shared" ref="H61" si="23">SUM(H52:H60)</f>
        <v>23.23</v>
      </c>
      <c r="I61" s="19">
        <f t="shared" ref="I61" si="24">SUM(I52:I60)</f>
        <v>100.84</v>
      </c>
      <c r="J61" s="19">
        <f t="shared" ref="J61:L61" si="25">SUM(J52:J60)</f>
        <v>674.65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1200</v>
      </c>
      <c r="G62" s="32">
        <f t="shared" ref="G62" si="26">G51+G61</f>
        <v>39.630000000000003</v>
      </c>
      <c r="H62" s="32">
        <f t="shared" ref="H62" si="27">H51+H61</f>
        <v>41.730000000000004</v>
      </c>
      <c r="I62" s="32">
        <f t="shared" ref="I62" si="28">I51+I61</f>
        <v>170.03</v>
      </c>
      <c r="J62" s="32">
        <f t="shared" ref="J62:L62" si="29">J51+J61</f>
        <v>1160.6500000000001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200</v>
      </c>
      <c r="G63" s="40">
        <v>8</v>
      </c>
      <c r="H63" s="40">
        <v>6</v>
      </c>
      <c r="I63" s="40">
        <v>35</v>
      </c>
      <c r="J63" s="40">
        <v>159</v>
      </c>
      <c r="K63" s="41">
        <v>173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64</v>
      </c>
      <c r="F65" s="43">
        <v>180</v>
      </c>
      <c r="G65" s="43">
        <v>1.4</v>
      </c>
      <c r="H65" s="43">
        <v>1.6</v>
      </c>
      <c r="I65" s="43">
        <v>26.4</v>
      </c>
      <c r="J65" s="43">
        <v>86</v>
      </c>
      <c r="K65" s="44">
        <v>945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65</v>
      </c>
      <c r="F66" s="43">
        <v>20</v>
      </c>
      <c r="G66" s="43">
        <v>5.8</v>
      </c>
      <c r="H66" s="43">
        <v>8.3000000000000007</v>
      </c>
      <c r="I66" s="43">
        <v>19.829999999999998</v>
      </c>
      <c r="J66" s="43">
        <v>157</v>
      </c>
      <c r="K66" s="44">
        <v>3</v>
      </c>
      <c r="L66" s="43"/>
    </row>
    <row r="67" spans="1:12" ht="15" x14ac:dyDescent="0.25">
      <c r="A67" s="23"/>
      <c r="B67" s="15"/>
      <c r="C67" s="11"/>
      <c r="D67" s="7" t="s">
        <v>24</v>
      </c>
      <c r="E67" s="42" t="s">
        <v>66</v>
      </c>
      <c r="F67" s="43">
        <v>100</v>
      </c>
      <c r="G67" s="43">
        <v>0.7</v>
      </c>
      <c r="H67" s="43">
        <v>0.17</v>
      </c>
      <c r="I67" s="43">
        <v>19.03</v>
      </c>
      <c r="J67" s="43">
        <v>80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15.899999999999999</v>
      </c>
      <c r="H70" s="19">
        <f t="shared" ref="H70" si="31">SUM(H63:H69)</f>
        <v>16.07</v>
      </c>
      <c r="I70" s="19">
        <f t="shared" ref="I70" si="32">SUM(I63:I69)</f>
        <v>100.25999999999999</v>
      </c>
      <c r="J70" s="19">
        <f t="shared" ref="J70:L70" si="33">SUM(J63:J69)</f>
        <v>482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87</v>
      </c>
      <c r="F71" s="43">
        <v>65</v>
      </c>
      <c r="G71" s="43">
        <v>1.46</v>
      </c>
      <c r="H71" s="43">
        <v>0.65</v>
      </c>
      <c r="I71" s="43">
        <v>1.43</v>
      </c>
      <c r="J71" s="43">
        <v>66.38</v>
      </c>
      <c r="K71" s="44">
        <v>13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67</v>
      </c>
      <c r="F72" s="43">
        <v>200</v>
      </c>
      <c r="G72" s="43">
        <v>5.45</v>
      </c>
      <c r="H72" s="43">
        <v>1.93</v>
      </c>
      <c r="I72" s="43">
        <v>50.2</v>
      </c>
      <c r="J72" s="43">
        <v>102</v>
      </c>
      <c r="K72" s="44">
        <v>170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82</v>
      </c>
      <c r="F73" s="43">
        <v>95</v>
      </c>
      <c r="G73" s="43">
        <v>9</v>
      </c>
      <c r="H73" s="43">
        <v>12</v>
      </c>
      <c r="I73" s="43">
        <v>10</v>
      </c>
      <c r="J73" s="43">
        <v>191</v>
      </c>
      <c r="K73" s="44">
        <v>261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83</v>
      </c>
      <c r="F74" s="43">
        <v>160</v>
      </c>
      <c r="G74" s="43">
        <v>7</v>
      </c>
      <c r="H74" s="43">
        <v>9</v>
      </c>
      <c r="I74" s="43">
        <v>24</v>
      </c>
      <c r="J74" s="43">
        <v>198</v>
      </c>
      <c r="K74" s="44">
        <v>305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70</v>
      </c>
      <c r="F75" s="43">
        <v>180</v>
      </c>
      <c r="G75" s="43">
        <v>1</v>
      </c>
      <c r="H75" s="43">
        <v>0</v>
      </c>
      <c r="I75" s="43">
        <v>23.76</v>
      </c>
      <c r="J75" s="43">
        <v>114.2</v>
      </c>
      <c r="K75" s="44">
        <v>868</v>
      </c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23.91</v>
      </c>
      <c r="H80" s="19">
        <f t="shared" ref="H80" si="35">SUM(H71:H79)</f>
        <v>23.58</v>
      </c>
      <c r="I80" s="19">
        <f t="shared" ref="I80" si="36">SUM(I71:I79)</f>
        <v>109.39</v>
      </c>
      <c r="J80" s="19">
        <f t="shared" ref="J80:L80" si="37">SUM(J71:J79)</f>
        <v>671.58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1200</v>
      </c>
      <c r="G81" s="32">
        <f t="shared" ref="G81" si="38">G70+G80</f>
        <v>39.81</v>
      </c>
      <c r="H81" s="32">
        <f t="shared" ref="H81" si="39">H70+H80</f>
        <v>39.65</v>
      </c>
      <c r="I81" s="32">
        <f t="shared" ref="I81" si="40">I70+I80</f>
        <v>209.64999999999998</v>
      </c>
      <c r="J81" s="32">
        <f t="shared" ref="J81:L81" si="41">J70+J80</f>
        <v>1153.58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84</v>
      </c>
      <c r="F82" s="40">
        <v>200</v>
      </c>
      <c r="G82" s="40">
        <v>8</v>
      </c>
      <c r="H82" s="40">
        <v>6</v>
      </c>
      <c r="I82" s="40">
        <v>30</v>
      </c>
      <c r="J82" s="40">
        <v>229</v>
      </c>
      <c r="K82" s="41">
        <v>229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49</v>
      </c>
      <c r="F84" s="43">
        <v>180</v>
      </c>
      <c r="G84" s="43">
        <v>1.2</v>
      </c>
      <c r="H84" s="43">
        <v>1</v>
      </c>
      <c r="I84" s="43">
        <v>14</v>
      </c>
      <c r="J84" s="43">
        <v>28</v>
      </c>
      <c r="K84" s="44">
        <v>943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20</v>
      </c>
      <c r="G85" s="43">
        <v>3.36</v>
      </c>
      <c r="H85" s="43">
        <v>7.9</v>
      </c>
      <c r="I85" s="43">
        <v>14.89</v>
      </c>
      <c r="J85" s="43">
        <v>136</v>
      </c>
      <c r="K85" s="44">
        <v>48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71</v>
      </c>
      <c r="F86" s="43">
        <v>100</v>
      </c>
      <c r="G86" s="43">
        <v>3</v>
      </c>
      <c r="H86" s="43">
        <v>2</v>
      </c>
      <c r="I86" s="43">
        <v>10</v>
      </c>
      <c r="J86" s="43">
        <v>96</v>
      </c>
      <c r="K86" s="44" t="s">
        <v>72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15.559999999999999</v>
      </c>
      <c r="H89" s="19">
        <f t="shared" ref="H89" si="43">SUM(H82:H88)</f>
        <v>16.899999999999999</v>
      </c>
      <c r="I89" s="19">
        <f t="shared" ref="I89" si="44">SUM(I82:I88)</f>
        <v>68.89</v>
      </c>
      <c r="J89" s="19">
        <f t="shared" ref="J89:L89" si="45">SUM(J82:J88)</f>
        <v>489</v>
      </c>
      <c r="K89" s="25"/>
      <c r="L89" s="19">
        <f t="shared" si="45"/>
        <v>0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88</v>
      </c>
      <c r="F90" s="43">
        <v>65</v>
      </c>
      <c r="G90" s="43">
        <v>2</v>
      </c>
      <c r="H90" s="43">
        <v>3</v>
      </c>
      <c r="I90" s="43">
        <v>11</v>
      </c>
      <c r="J90" s="43">
        <v>97</v>
      </c>
      <c r="K90" s="44">
        <v>35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74</v>
      </c>
      <c r="F91" s="43">
        <v>200</v>
      </c>
      <c r="G91" s="43">
        <v>4.5999999999999996</v>
      </c>
      <c r="H91" s="43">
        <v>1</v>
      </c>
      <c r="I91" s="43">
        <v>16</v>
      </c>
      <c r="J91" s="43">
        <v>85</v>
      </c>
      <c r="K91" s="44">
        <v>88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68</v>
      </c>
      <c r="F92" s="43">
        <v>95</v>
      </c>
      <c r="G92" s="43">
        <v>11.4</v>
      </c>
      <c r="H92" s="43">
        <v>16</v>
      </c>
      <c r="I92" s="43">
        <v>20</v>
      </c>
      <c r="J92" s="43">
        <v>179</v>
      </c>
      <c r="K92" s="44">
        <v>536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69</v>
      </c>
      <c r="F93" s="43">
        <v>160</v>
      </c>
      <c r="G93" s="43">
        <v>4.67</v>
      </c>
      <c r="H93" s="43">
        <v>3</v>
      </c>
      <c r="I93" s="43">
        <v>20</v>
      </c>
      <c r="J93" s="43">
        <v>184.7</v>
      </c>
      <c r="K93" s="44">
        <v>694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47</v>
      </c>
      <c r="F94" s="43">
        <v>180</v>
      </c>
      <c r="G94" s="43">
        <v>1</v>
      </c>
      <c r="H94" s="43">
        <v>0</v>
      </c>
      <c r="I94" s="43">
        <v>10</v>
      </c>
      <c r="J94" s="43">
        <v>132</v>
      </c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23.67</v>
      </c>
      <c r="H99" s="19">
        <f t="shared" ref="H99" si="47">SUM(H90:H98)</f>
        <v>23</v>
      </c>
      <c r="I99" s="19">
        <f t="shared" ref="I99" si="48">SUM(I90:I98)</f>
        <v>77</v>
      </c>
      <c r="J99" s="19">
        <f t="shared" ref="J99:L99" si="49">SUM(J90:J98)</f>
        <v>677.7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1200</v>
      </c>
      <c r="G100" s="32">
        <f t="shared" ref="G100" si="50">G89+G99</f>
        <v>39.230000000000004</v>
      </c>
      <c r="H100" s="32">
        <f t="shared" ref="H100" si="51">H89+H99</f>
        <v>39.9</v>
      </c>
      <c r="I100" s="32">
        <f t="shared" ref="I100" si="52">I89+I99</f>
        <v>145.88999999999999</v>
      </c>
      <c r="J100" s="32">
        <f t="shared" ref="J100:L100" si="53">J89+J99</f>
        <v>1166.7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39</v>
      </c>
      <c r="F101" s="40">
        <v>200</v>
      </c>
      <c r="G101" s="40">
        <v>6.24</v>
      </c>
      <c r="H101" s="40">
        <v>6.1</v>
      </c>
      <c r="I101" s="40">
        <v>19.7</v>
      </c>
      <c r="J101" s="40">
        <v>158.63999999999999</v>
      </c>
      <c r="K101" s="41">
        <v>390</v>
      </c>
      <c r="L101" s="40"/>
    </row>
    <row r="102" spans="1:12" ht="15" x14ac:dyDescent="0.25">
      <c r="A102" s="23"/>
      <c r="B102" s="15"/>
      <c r="C102" s="11"/>
      <c r="D102" s="6"/>
      <c r="E102" s="42" t="s">
        <v>75</v>
      </c>
      <c r="F102" s="43">
        <v>30</v>
      </c>
      <c r="G102" s="43">
        <v>5</v>
      </c>
      <c r="H102" s="43">
        <v>5.05</v>
      </c>
      <c r="I102" s="43">
        <v>32</v>
      </c>
      <c r="J102" s="43">
        <v>151</v>
      </c>
      <c r="K102" s="44">
        <v>440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40</v>
      </c>
      <c r="F103" s="43">
        <v>180</v>
      </c>
      <c r="G103" s="43">
        <v>4</v>
      </c>
      <c r="H103" s="43">
        <v>4</v>
      </c>
      <c r="I103" s="43">
        <v>9.6</v>
      </c>
      <c r="J103" s="43">
        <v>108</v>
      </c>
      <c r="K103" s="44">
        <v>965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51</v>
      </c>
      <c r="F105" s="43">
        <v>90</v>
      </c>
      <c r="G105" s="43">
        <v>0</v>
      </c>
      <c r="H105" s="43">
        <v>0.17</v>
      </c>
      <c r="I105" s="43">
        <v>10</v>
      </c>
      <c r="J105" s="43">
        <v>80</v>
      </c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15.24</v>
      </c>
      <c r="H108" s="19">
        <f t="shared" si="54"/>
        <v>15.319999999999999</v>
      </c>
      <c r="I108" s="19">
        <f t="shared" si="54"/>
        <v>71.300000000000011</v>
      </c>
      <c r="J108" s="19">
        <f t="shared" si="54"/>
        <v>497.64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89</v>
      </c>
      <c r="F109" s="43">
        <v>65</v>
      </c>
      <c r="G109" s="43">
        <v>0</v>
      </c>
      <c r="H109" s="43">
        <v>3</v>
      </c>
      <c r="I109" s="43">
        <v>5</v>
      </c>
      <c r="J109" s="43">
        <v>57</v>
      </c>
      <c r="K109" s="44">
        <v>45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95</v>
      </c>
      <c r="F110" s="43">
        <v>200</v>
      </c>
      <c r="G110" s="43">
        <v>12.79</v>
      </c>
      <c r="H110" s="43">
        <v>6.03</v>
      </c>
      <c r="I110" s="43">
        <v>22.42</v>
      </c>
      <c r="J110" s="43">
        <v>118.62</v>
      </c>
      <c r="K110" s="44">
        <v>201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90</v>
      </c>
      <c r="F111" s="43">
        <v>95</v>
      </c>
      <c r="G111" s="43">
        <v>7</v>
      </c>
      <c r="H111" s="43">
        <v>8</v>
      </c>
      <c r="I111" s="43">
        <v>17</v>
      </c>
      <c r="J111" s="43">
        <v>117</v>
      </c>
      <c r="K111" s="44">
        <v>281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77</v>
      </c>
      <c r="F112" s="43">
        <v>160</v>
      </c>
      <c r="G112" s="43">
        <v>2.78</v>
      </c>
      <c r="H112" s="43">
        <v>6.48</v>
      </c>
      <c r="I112" s="43">
        <v>34.520000000000003</v>
      </c>
      <c r="J112" s="43">
        <v>213.53</v>
      </c>
      <c r="K112" s="44">
        <v>336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78</v>
      </c>
      <c r="F113" s="43">
        <v>180</v>
      </c>
      <c r="G113" s="43">
        <v>2</v>
      </c>
      <c r="H113" s="43">
        <v>1</v>
      </c>
      <c r="I113" s="43">
        <v>24</v>
      </c>
      <c r="J113" s="43">
        <v>173</v>
      </c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24.57</v>
      </c>
      <c r="H118" s="19">
        <f t="shared" si="56"/>
        <v>24.51</v>
      </c>
      <c r="I118" s="19">
        <f t="shared" si="56"/>
        <v>102.94</v>
      </c>
      <c r="J118" s="19">
        <f t="shared" si="56"/>
        <v>679.15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1200</v>
      </c>
      <c r="G119" s="32">
        <f t="shared" ref="G119" si="58">G108+G118</f>
        <v>39.81</v>
      </c>
      <c r="H119" s="32">
        <f t="shared" ref="H119" si="59">H108+H118</f>
        <v>39.83</v>
      </c>
      <c r="I119" s="32">
        <f t="shared" ref="I119" si="60">I108+I118</f>
        <v>174.24</v>
      </c>
      <c r="J119" s="32">
        <f t="shared" ref="J119:L119" si="61">J108+J118</f>
        <v>1176.79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48</v>
      </c>
      <c r="F120" s="40">
        <v>200</v>
      </c>
      <c r="G120" s="40">
        <v>7</v>
      </c>
      <c r="H120" s="40">
        <v>6</v>
      </c>
      <c r="I120" s="40">
        <v>30</v>
      </c>
      <c r="J120" s="40">
        <v>210</v>
      </c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49</v>
      </c>
      <c r="F122" s="43">
        <v>180</v>
      </c>
      <c r="G122" s="43">
        <v>1</v>
      </c>
      <c r="H122" s="43">
        <v>0</v>
      </c>
      <c r="I122" s="43">
        <v>14</v>
      </c>
      <c r="J122" s="43">
        <v>28</v>
      </c>
      <c r="K122" s="44">
        <v>943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65</v>
      </c>
      <c r="F123" s="43">
        <v>30</v>
      </c>
      <c r="G123" s="43">
        <v>6.8</v>
      </c>
      <c r="H123" s="43">
        <v>9.3000000000000007</v>
      </c>
      <c r="I123" s="43">
        <v>19.829999999999998</v>
      </c>
      <c r="J123" s="43">
        <v>177</v>
      </c>
      <c r="K123" s="44">
        <v>3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42</v>
      </c>
      <c r="F124" s="43">
        <v>90</v>
      </c>
      <c r="G124" s="43">
        <v>1</v>
      </c>
      <c r="H124" s="43">
        <v>0</v>
      </c>
      <c r="I124" s="43">
        <v>10</v>
      </c>
      <c r="J124" s="43">
        <v>66</v>
      </c>
      <c r="K124" s="44">
        <v>368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15.8</v>
      </c>
      <c r="H127" s="19">
        <f t="shared" si="62"/>
        <v>15.3</v>
      </c>
      <c r="I127" s="19">
        <f t="shared" si="62"/>
        <v>73.83</v>
      </c>
      <c r="J127" s="19">
        <f t="shared" si="62"/>
        <v>481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91</v>
      </c>
      <c r="F128" s="43">
        <v>65</v>
      </c>
      <c r="G128" s="43">
        <v>0</v>
      </c>
      <c r="H128" s="43">
        <v>1</v>
      </c>
      <c r="I128" s="43">
        <v>9</v>
      </c>
      <c r="J128" s="43">
        <v>41</v>
      </c>
      <c r="K128" s="44">
        <v>38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96</v>
      </c>
      <c r="F129" s="43">
        <v>200</v>
      </c>
      <c r="G129" s="43">
        <v>4</v>
      </c>
      <c r="H129" s="43">
        <v>4</v>
      </c>
      <c r="I129" s="43">
        <v>13</v>
      </c>
      <c r="J129" s="43">
        <v>108</v>
      </c>
      <c r="K129" s="44">
        <v>206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92</v>
      </c>
      <c r="F130" s="43">
        <v>95</v>
      </c>
      <c r="G130" s="43">
        <v>14</v>
      </c>
      <c r="H130" s="43">
        <v>15</v>
      </c>
      <c r="I130" s="43">
        <v>0</v>
      </c>
      <c r="J130" s="43">
        <v>219</v>
      </c>
      <c r="K130" s="44">
        <v>241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46</v>
      </c>
      <c r="F131" s="43">
        <v>160</v>
      </c>
      <c r="G131" s="43">
        <v>5.52</v>
      </c>
      <c r="H131" s="43">
        <v>4</v>
      </c>
      <c r="I131" s="43">
        <v>60.45</v>
      </c>
      <c r="J131" s="43">
        <v>157.44999999999999</v>
      </c>
      <c r="K131" s="44">
        <v>688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56</v>
      </c>
      <c r="F132" s="43">
        <v>180</v>
      </c>
      <c r="G132" s="43">
        <v>0</v>
      </c>
      <c r="H132" s="43">
        <v>0</v>
      </c>
      <c r="I132" s="43">
        <v>25.49</v>
      </c>
      <c r="J132" s="43">
        <v>145.19999999999999</v>
      </c>
      <c r="K132" s="44">
        <v>959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23.52</v>
      </c>
      <c r="H137" s="19">
        <f t="shared" si="64"/>
        <v>24</v>
      </c>
      <c r="I137" s="19">
        <f t="shared" si="64"/>
        <v>107.94</v>
      </c>
      <c r="J137" s="19">
        <f t="shared" si="64"/>
        <v>670.65000000000009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1200</v>
      </c>
      <c r="G138" s="32">
        <f t="shared" ref="G138" si="66">G127+G137</f>
        <v>39.32</v>
      </c>
      <c r="H138" s="32">
        <f t="shared" ref="H138" si="67">H127+H137</f>
        <v>39.299999999999997</v>
      </c>
      <c r="I138" s="32">
        <f t="shared" ref="I138" si="68">I127+I137</f>
        <v>181.76999999999998</v>
      </c>
      <c r="J138" s="32">
        <f t="shared" ref="J138:L138" si="69">J127+J137</f>
        <v>1151.6500000000001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63</v>
      </c>
      <c r="F139" s="40">
        <v>200</v>
      </c>
      <c r="G139" s="40">
        <v>8</v>
      </c>
      <c r="H139" s="40">
        <v>6</v>
      </c>
      <c r="I139" s="40">
        <v>37</v>
      </c>
      <c r="J139" s="40">
        <v>179</v>
      </c>
      <c r="K139" s="41">
        <v>173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64</v>
      </c>
      <c r="F141" s="43">
        <v>180</v>
      </c>
      <c r="G141" s="43">
        <v>1.4</v>
      </c>
      <c r="H141" s="43">
        <v>1.6</v>
      </c>
      <c r="I141" s="43">
        <v>26.4</v>
      </c>
      <c r="J141" s="43">
        <v>86</v>
      </c>
      <c r="K141" s="44">
        <v>945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65</v>
      </c>
      <c r="F142" s="43">
        <v>30</v>
      </c>
      <c r="G142" s="43">
        <v>5.8</v>
      </c>
      <c r="H142" s="43">
        <v>8.3000000000000007</v>
      </c>
      <c r="I142" s="43">
        <v>21.83</v>
      </c>
      <c r="J142" s="43">
        <v>157</v>
      </c>
      <c r="K142" s="44">
        <v>3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80</v>
      </c>
      <c r="F143" s="43">
        <v>90</v>
      </c>
      <c r="G143" s="43">
        <v>0</v>
      </c>
      <c r="H143" s="43">
        <v>1</v>
      </c>
      <c r="I143" s="43">
        <v>15</v>
      </c>
      <c r="J143" s="43">
        <v>66</v>
      </c>
      <c r="K143" s="44" t="s">
        <v>86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15.2</v>
      </c>
      <c r="H146" s="19">
        <f t="shared" si="70"/>
        <v>16.899999999999999</v>
      </c>
      <c r="I146" s="19">
        <f t="shared" si="70"/>
        <v>100.22999999999999</v>
      </c>
      <c r="J146" s="19">
        <f t="shared" si="70"/>
        <v>488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76</v>
      </c>
      <c r="F147" s="43">
        <v>65</v>
      </c>
      <c r="G147" s="43">
        <v>2</v>
      </c>
      <c r="H147" s="43">
        <v>5</v>
      </c>
      <c r="I147" s="43">
        <v>7</v>
      </c>
      <c r="J147" s="43">
        <v>77</v>
      </c>
      <c r="K147" s="44">
        <v>20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53</v>
      </c>
      <c r="F148" s="43">
        <v>200</v>
      </c>
      <c r="G148" s="43">
        <v>6</v>
      </c>
      <c r="H148" s="43">
        <v>2</v>
      </c>
      <c r="I148" s="43">
        <v>19</v>
      </c>
      <c r="J148" s="43">
        <v>79</v>
      </c>
      <c r="K148" s="44">
        <v>43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79</v>
      </c>
      <c r="F149" s="43">
        <v>255</v>
      </c>
      <c r="G149" s="43">
        <v>14</v>
      </c>
      <c r="H149" s="43">
        <v>15</v>
      </c>
      <c r="I149" s="43">
        <v>55</v>
      </c>
      <c r="J149" s="43">
        <v>351</v>
      </c>
      <c r="K149" s="44">
        <v>304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78</v>
      </c>
      <c r="F151" s="43">
        <v>180</v>
      </c>
      <c r="G151" s="43">
        <v>1</v>
      </c>
      <c r="H151" s="43">
        <v>1</v>
      </c>
      <c r="I151" s="43">
        <v>24</v>
      </c>
      <c r="J151" s="43">
        <v>173</v>
      </c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23</v>
      </c>
      <c r="H156" s="19">
        <f t="shared" si="72"/>
        <v>23</v>
      </c>
      <c r="I156" s="19">
        <f t="shared" si="72"/>
        <v>105</v>
      </c>
      <c r="J156" s="19">
        <f t="shared" si="72"/>
        <v>680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1200</v>
      </c>
      <c r="G157" s="32">
        <f t="shared" ref="G157" si="74">G146+G156</f>
        <v>38.200000000000003</v>
      </c>
      <c r="H157" s="32">
        <f t="shared" ref="H157" si="75">H146+H156</f>
        <v>39.9</v>
      </c>
      <c r="I157" s="32">
        <f t="shared" ref="I157" si="76">I146+I156</f>
        <v>205.23</v>
      </c>
      <c r="J157" s="32">
        <f t="shared" ref="J157:L157" si="77">J146+J156</f>
        <v>1168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57</v>
      </c>
      <c r="F158" s="40">
        <v>200</v>
      </c>
      <c r="G158" s="40">
        <v>4.66</v>
      </c>
      <c r="H158" s="40">
        <v>4.49</v>
      </c>
      <c r="I158" s="40">
        <v>24.59</v>
      </c>
      <c r="J158" s="40">
        <v>162.5</v>
      </c>
      <c r="K158" s="41">
        <v>176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180</v>
      </c>
      <c r="G160" s="43">
        <v>6</v>
      </c>
      <c r="H160" s="43">
        <v>5</v>
      </c>
      <c r="I160" s="43">
        <v>9.4</v>
      </c>
      <c r="J160" s="43">
        <v>108</v>
      </c>
      <c r="K160" s="44">
        <v>965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65</v>
      </c>
      <c r="F161" s="43">
        <v>30</v>
      </c>
      <c r="G161" s="43">
        <v>5.8</v>
      </c>
      <c r="H161" s="43">
        <v>7.3</v>
      </c>
      <c r="I161" s="43">
        <v>14.83</v>
      </c>
      <c r="J161" s="43">
        <v>157</v>
      </c>
      <c r="K161" s="44">
        <v>3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51</v>
      </c>
      <c r="F162" s="43">
        <v>90</v>
      </c>
      <c r="G162" s="43">
        <v>0</v>
      </c>
      <c r="H162" s="43">
        <v>0.17</v>
      </c>
      <c r="I162" s="43">
        <v>19.03</v>
      </c>
      <c r="J162" s="43">
        <v>60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16.46</v>
      </c>
      <c r="H165" s="19">
        <f t="shared" si="78"/>
        <v>16.96</v>
      </c>
      <c r="I165" s="19">
        <f t="shared" si="78"/>
        <v>67.849999999999994</v>
      </c>
      <c r="J165" s="19">
        <f t="shared" si="78"/>
        <v>487.5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93</v>
      </c>
      <c r="F166" s="43">
        <v>65</v>
      </c>
      <c r="G166" s="43">
        <v>1</v>
      </c>
      <c r="H166" s="43">
        <v>6</v>
      </c>
      <c r="I166" s="43">
        <v>7</v>
      </c>
      <c r="J166" s="43">
        <v>99</v>
      </c>
      <c r="K166" s="44">
        <v>14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81</v>
      </c>
      <c r="F167" s="43">
        <v>200</v>
      </c>
      <c r="G167" s="43">
        <v>5.74</v>
      </c>
      <c r="H167" s="43">
        <v>5.54</v>
      </c>
      <c r="I167" s="43">
        <v>12.18</v>
      </c>
      <c r="J167" s="43">
        <v>217.78</v>
      </c>
      <c r="K167" s="44">
        <v>99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94</v>
      </c>
      <c r="F168" s="43">
        <v>255</v>
      </c>
      <c r="G168" s="43">
        <v>14</v>
      </c>
      <c r="H168" s="43">
        <v>12</v>
      </c>
      <c r="I168" s="43">
        <v>49</v>
      </c>
      <c r="J168" s="43">
        <v>224</v>
      </c>
      <c r="K168" s="44">
        <v>102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70</v>
      </c>
      <c r="F170" s="43">
        <v>180</v>
      </c>
      <c r="G170" s="43">
        <v>3</v>
      </c>
      <c r="H170" s="43">
        <v>1</v>
      </c>
      <c r="I170" s="43">
        <v>32.6</v>
      </c>
      <c r="J170" s="43">
        <v>132</v>
      </c>
      <c r="K170" s="44">
        <v>868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23.740000000000002</v>
      </c>
      <c r="H175" s="19">
        <f t="shared" si="80"/>
        <v>24.54</v>
      </c>
      <c r="I175" s="19">
        <f t="shared" si="80"/>
        <v>100.78</v>
      </c>
      <c r="J175" s="19">
        <f t="shared" si="80"/>
        <v>672.78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1200</v>
      </c>
      <c r="G176" s="32">
        <f t="shared" ref="G176" si="82">G165+G175</f>
        <v>40.200000000000003</v>
      </c>
      <c r="H176" s="32">
        <f t="shared" ref="H176" si="83">H165+H175</f>
        <v>41.5</v>
      </c>
      <c r="I176" s="32">
        <f t="shared" ref="I176" si="84">I165+I175</f>
        <v>168.63</v>
      </c>
      <c r="J176" s="32">
        <f t="shared" ref="J176:L176" si="85">J165+J175</f>
        <v>1160.28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39</v>
      </c>
      <c r="F177" s="40">
        <v>200</v>
      </c>
      <c r="G177" s="40">
        <v>8.24</v>
      </c>
      <c r="H177" s="40">
        <v>4.0999999999999996</v>
      </c>
      <c r="I177" s="40">
        <v>29.7</v>
      </c>
      <c r="J177" s="40">
        <v>218.64</v>
      </c>
      <c r="K177" s="41">
        <v>390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49</v>
      </c>
      <c r="F179" s="43">
        <v>180</v>
      </c>
      <c r="G179" s="43">
        <v>1.2</v>
      </c>
      <c r="H179" s="43">
        <v>1</v>
      </c>
      <c r="I179" s="43">
        <v>14</v>
      </c>
      <c r="J179" s="43">
        <v>28</v>
      </c>
      <c r="K179" s="44">
        <v>943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20</v>
      </c>
      <c r="G180" s="43">
        <v>3.36</v>
      </c>
      <c r="H180" s="43">
        <v>7.9</v>
      </c>
      <c r="I180" s="43">
        <v>14.89</v>
      </c>
      <c r="J180" s="43">
        <v>136</v>
      </c>
      <c r="K180" s="44">
        <v>48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71</v>
      </c>
      <c r="F181" s="43">
        <v>100</v>
      </c>
      <c r="G181" s="43">
        <v>3</v>
      </c>
      <c r="H181" s="43">
        <v>2</v>
      </c>
      <c r="I181" s="43">
        <v>10</v>
      </c>
      <c r="J181" s="43">
        <v>98</v>
      </c>
      <c r="K181" s="44" t="s">
        <v>72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15.799999999999999</v>
      </c>
      <c r="H184" s="19">
        <f t="shared" si="86"/>
        <v>15</v>
      </c>
      <c r="I184" s="19">
        <f t="shared" si="86"/>
        <v>68.59</v>
      </c>
      <c r="J184" s="19">
        <f t="shared" si="86"/>
        <v>480.64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73</v>
      </c>
      <c r="F185" s="43">
        <v>65</v>
      </c>
      <c r="G185" s="43">
        <v>1</v>
      </c>
      <c r="H185" s="43">
        <v>10</v>
      </c>
      <c r="I185" s="43">
        <v>6</v>
      </c>
      <c r="J185" s="43">
        <v>121</v>
      </c>
      <c r="K185" s="44">
        <v>2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85</v>
      </c>
      <c r="F186" s="43">
        <v>200</v>
      </c>
      <c r="G186" s="43">
        <v>10.74</v>
      </c>
      <c r="H186" s="43">
        <v>0.54</v>
      </c>
      <c r="I186" s="43">
        <v>28.18</v>
      </c>
      <c r="J186" s="43">
        <v>119.78</v>
      </c>
      <c r="K186" s="44">
        <v>99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97</v>
      </c>
      <c r="F187" s="43">
        <v>95</v>
      </c>
      <c r="G187" s="43">
        <v>9</v>
      </c>
      <c r="H187" s="43">
        <v>8</v>
      </c>
      <c r="I187" s="43">
        <v>3</v>
      </c>
      <c r="J187" s="43">
        <v>119</v>
      </c>
      <c r="K187" s="44">
        <v>303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55</v>
      </c>
      <c r="F188" s="43">
        <v>160</v>
      </c>
      <c r="G188" s="43">
        <v>2.9</v>
      </c>
      <c r="H188" s="43">
        <v>4.9000000000000004</v>
      </c>
      <c r="I188" s="43">
        <v>52.9</v>
      </c>
      <c r="J188" s="43">
        <v>181</v>
      </c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47</v>
      </c>
      <c r="F189" s="43">
        <v>180</v>
      </c>
      <c r="G189" s="43">
        <v>0</v>
      </c>
      <c r="H189" s="43">
        <v>0.2</v>
      </c>
      <c r="I189" s="43">
        <v>10.199999999999999</v>
      </c>
      <c r="J189" s="43">
        <v>132</v>
      </c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23.64</v>
      </c>
      <c r="H194" s="19">
        <f t="shared" si="88"/>
        <v>23.639999999999997</v>
      </c>
      <c r="I194" s="19">
        <f t="shared" si="88"/>
        <v>100.28</v>
      </c>
      <c r="J194" s="19">
        <f t="shared" si="88"/>
        <v>672.78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1200</v>
      </c>
      <c r="G195" s="32">
        <f t="shared" ref="G195" si="90">G184+G194</f>
        <v>39.44</v>
      </c>
      <c r="H195" s="32">
        <f t="shared" ref="H195" si="91">H184+H194</f>
        <v>38.64</v>
      </c>
      <c r="I195" s="32">
        <f t="shared" ref="I195" si="92">I184+I194</f>
        <v>168.87</v>
      </c>
      <c r="J195" s="32">
        <f t="shared" ref="J195:L195" si="93">J184+J194</f>
        <v>1153.42</v>
      </c>
      <c r="K195" s="32"/>
      <c r="L195" s="32">
        <f t="shared" si="93"/>
        <v>0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1200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39.411999999999992</v>
      </c>
      <c r="H196" s="34">
        <f t="shared" si="94"/>
        <v>40.473999999999997</v>
      </c>
      <c r="I196" s="34">
        <f t="shared" si="94"/>
        <v>177.61500000000001</v>
      </c>
      <c r="J196" s="34">
        <f t="shared" si="94"/>
        <v>1162.5250000000001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2023-10-30T06:26:18Z</dcterms:modified>
</cp:coreProperties>
</file>